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SIF\2024\4 trim 2024\FORMATOSIFT-SECTORPARAESTATALDELESTADO (2)\"/>
    </mc:Choice>
  </mc:AlternateContent>
  <xr:revisionPtr revIDLastSave="0" documentId="13_ncr:1_{7DA41A68-636B-41E6-AFEE-2B3ADF6B1C4E}" xr6:coauthVersionLast="36" xr6:coauthVersionMax="36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3040" windowHeight="894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EAEPE_COG!$A$1:$H$89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53" i="1" l="1"/>
  <c r="F53" i="1"/>
  <c r="D53" i="1"/>
  <c r="E13" i="1" l="1"/>
  <c r="H80" i="1" l="1"/>
  <c r="H13" i="1"/>
  <c r="G17" i="1"/>
  <c r="F17" i="1"/>
  <c r="D17" i="1"/>
  <c r="C17" i="1"/>
  <c r="G27" i="1"/>
  <c r="G37" i="1" s="1"/>
  <c r="F27" i="1"/>
  <c r="D27" i="1"/>
  <c r="C2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E61" i="1" s="1"/>
  <c r="H61" i="1" s="1"/>
  <c r="C61" i="1"/>
  <c r="G69" i="1"/>
  <c r="F69" i="1"/>
  <c r="D69" i="1"/>
  <c r="C69" i="1"/>
  <c r="E69" i="1" s="1"/>
  <c r="H69" i="1" s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E27" i="1"/>
  <c r="H27" i="1" s="1"/>
  <c r="G81" i="1"/>
  <c r="F81" i="1"/>
  <c r="E17" i="1"/>
  <c r="H17" i="1" s="1"/>
  <c r="D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<sst xmlns="http://schemas.openxmlformats.org/spreadsheetml/2006/main" count="92" uniqueCount="92">
  <si>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</si>
  <si>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</si>
  <si>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</si>
  <si>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</si>
  <si>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</si>
  <si>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</si>
  <si>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</si>
  <si>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</si>
  <si>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</si>
  <si>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</si>
  <si>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</si>
  <si>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</si>
  <si>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</si>
  <si>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</si>
  <si>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</si>
  <si>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</si>
  <si>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</si>
  <si>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</si>
  <si>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</si>
  <si>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</si>
  <si>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</si>
  <si>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</si>
  <si>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</si>
  <si>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</si>
  <si>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</si>
  <si>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</si>
  <si>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</si>
  <si>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</si>
  <si>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</si>
  <si>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</si>
  <si>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</si>
  <si>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</si>
  <si>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</si>
  <si>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</si>
  <si>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</si>
  <si>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</si>
  <si>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</si>
  <si>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</si>
  <si>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</si>
  <si>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</si>
  <si>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</si>
  <si>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</si>
  <si>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</si>
  <si>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</si>
  <si>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</si>
  <si>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</si>
  <si>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</si>
  <si>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</si>
  <si>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</si>
  <si>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</si>
  <si>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</si>
  <si>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</si>
  <si>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</si>
  <si>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</si>
  <si>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</si>
  <si>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</si>
  <si>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</si>
  <si>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</si>
  <si>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</si>
  <si>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</si>
  <si>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</si>
  <si>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</si>
  <si>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</si>
  <si>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</si>
  <si>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</si>
  <si>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</si>
  <si>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</si>
  <si>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</si>
  <si>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</si>
  <si>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</si>
  <si>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</si>
  <si>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</si>
  <si>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</si>
  <si>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</si>
  <si>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</si>
  <si>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</si>
  <si>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</si>
  <si>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</si>
  <si>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</si>
  <si>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</si>
  <si>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</si>
  <si>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</si>
  <si>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</si>
  <si>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</si>
  <si>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</si>
  <si>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</si>
  <si>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Universidad Tecnológica de Parral</t>
  </si>
  <si>
    <t>Dra. Anna Elizabeth Chávez Mata</t>
  </si>
  <si>
    <t>Lic. Obed Puentes Parra</t>
  </si>
  <si>
    <t>Rectora</t>
  </si>
  <si>
    <t>Director Administrativo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</si>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</sst>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view="pageBreakPreview" zoomScaleNormal="80" zoomScaleSheetLayoutView="100" workbookViewId="0">
      <selection activeCell="B37" sqref="B37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6.6640625" style="1" bestFit="1" customWidth="1"/>
    <col min="4" max="4" width="16.5546875" style="1" bestFit="1" customWidth="1"/>
    <col min="5" max="5" width="16.44140625" style="1" bestFit="1" customWidth="1"/>
    <col min="6" max="6" width="21.5546875" style="1" bestFit="1" customWidth="1"/>
    <col min="7" max="8" width="16.441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5" t="s">
        <v>86</v>
      </c>
      <c r="C2" s="26"/>
      <c r="D2" s="26"/>
      <c r="E2" s="26"/>
      <c r="F2" s="26"/>
      <c r="G2" s="26"/>
      <c r="H2" s="27"/>
    </row>
    <row r="3" spans="2:9" x14ac:dyDescent="0.25">
      <c r="B3" s="28" t="s">
        <v>1</v>
      </c>
      <c r="C3" s="29"/>
      <c r="D3" s="29"/>
      <c r="E3" s="29"/>
      <c r="F3" s="29"/>
      <c r="G3" s="29"/>
      <c r="H3" s="30"/>
    </row>
    <row r="4" spans="2:9" x14ac:dyDescent="0.25">
      <c r="B4" s="28" t="s">
        <v>2</v>
      </c>
      <c r="C4" s="29"/>
      <c r="D4" s="29"/>
      <c r="E4" s="29"/>
      <c r="F4" s="29"/>
      <c r="G4" s="29"/>
      <c r="H4" s="30"/>
    </row>
    <row r="5" spans="2:9" ht="12.6" thickBot="1" x14ac:dyDescent="0.3">
      <c r="B5" s="31" t="s">
        <v>91</v>
      </c>
      <c r="C5" s="32"/>
      <c r="D5" s="32"/>
      <c r="E5" s="32"/>
      <c r="F5" s="32"/>
      <c r="G5" s="32"/>
      <c r="H5" s="33"/>
    </row>
    <row r="6" spans="2:9" ht="12.6" thickBot="1" x14ac:dyDescent="0.3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6" thickBot="1" x14ac:dyDescent="0.3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3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25672574.52</v>
      </c>
      <c r="D9" s="16">
        <f>SUM(D10:D16)</f>
        <v>2458515.48</v>
      </c>
      <c r="E9" s="16">
        <f t="shared" ref="E9:E26" si="0">C9+D9</f>
        <v>28131090</v>
      </c>
      <c r="F9" s="16">
        <f>SUM(F10:F16)</f>
        <v>28902423.150000002</v>
      </c>
      <c r="G9" s="16">
        <f>SUM(G10:G16)</f>
        <v>29448509.939999998</v>
      </c>
      <c r="H9" s="16">
        <f t="shared" ref="H9:H40" si="1">E9-F9</f>
        <v>-771333.15000000224</v>
      </c>
    </row>
    <row r="10" spans="2:9" ht="12" customHeight="1" x14ac:dyDescent="0.25">
      <c r="B10" s="11" t="s">
        <v>14</v>
      </c>
      <c r="C10" s="12">
        <v>16291229.33</v>
      </c>
      <c r="D10" s="13">
        <v>2835820.47</v>
      </c>
      <c r="E10" s="18">
        <f t="shared" si="0"/>
        <v>19127049.800000001</v>
      </c>
      <c r="F10" s="12">
        <v>21246112.440000001</v>
      </c>
      <c r="G10" s="12">
        <v>22345000.079999998</v>
      </c>
      <c r="H10" s="20">
        <f t="shared" si="1"/>
        <v>-2119062.6400000006</v>
      </c>
    </row>
    <row r="11" spans="2:9" ht="12" customHeight="1" x14ac:dyDescent="0.25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5">
      <c r="B12" s="11" t="s">
        <v>16</v>
      </c>
      <c r="C12" s="12">
        <v>2589466.38</v>
      </c>
      <c r="D12" s="13">
        <v>493866.94</v>
      </c>
      <c r="E12" s="18">
        <f t="shared" si="0"/>
        <v>3083333.32</v>
      </c>
      <c r="F12" s="12">
        <v>3058097.2</v>
      </c>
      <c r="G12" s="12">
        <v>2858000</v>
      </c>
      <c r="H12" s="20">
        <f t="shared" si="1"/>
        <v>25236.119999999646</v>
      </c>
    </row>
    <row r="13" spans="2:9" ht="12" customHeight="1" x14ac:dyDescent="0.25">
      <c r="B13" s="11" t="s">
        <v>17</v>
      </c>
      <c r="C13" s="12">
        <v>2826768.59</v>
      </c>
      <c r="D13" s="13">
        <v>1517323.59</v>
      </c>
      <c r="E13" s="18">
        <f>C13+D13</f>
        <v>4344092.18</v>
      </c>
      <c r="F13" s="12">
        <v>3156790.35</v>
      </c>
      <c r="G13" s="12">
        <v>3010008</v>
      </c>
      <c r="H13" s="20">
        <f t="shared" si="1"/>
        <v>1187301.8299999996</v>
      </c>
    </row>
    <row r="14" spans="2:9" ht="12" customHeight="1" x14ac:dyDescent="0.25">
      <c r="B14" s="11" t="s">
        <v>18</v>
      </c>
      <c r="C14" s="12">
        <v>231211.13</v>
      </c>
      <c r="D14" s="13">
        <v>1312102.67</v>
      </c>
      <c r="E14" s="18">
        <f t="shared" si="0"/>
        <v>1543313.7999999998</v>
      </c>
      <c r="F14" s="12">
        <v>1441423.16</v>
      </c>
      <c r="G14" s="12">
        <f>1241417-5915.14</f>
        <v>1235501.8600000001</v>
      </c>
      <c r="H14" s="20">
        <f t="shared" si="1"/>
        <v>101890.6399999999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5">
      <c r="B16" s="11" t="s">
        <v>20</v>
      </c>
      <c r="C16" s="12">
        <v>3733899.09</v>
      </c>
      <c r="D16" s="13">
        <v>-3700598.19</v>
      </c>
      <c r="E16" s="18">
        <f t="shared" si="0"/>
        <v>33300.899999999907</v>
      </c>
      <c r="F16" s="12">
        <v>0</v>
      </c>
      <c r="G16" s="12">
        <v>0</v>
      </c>
      <c r="H16" s="20">
        <f t="shared" si="1"/>
        <v>33300.899999999907</v>
      </c>
    </row>
    <row r="17" spans="2:8" ht="24" customHeight="1" x14ac:dyDescent="0.25">
      <c r="B17" s="6" t="s">
        <v>21</v>
      </c>
      <c r="C17" s="16">
        <f>SUM(C18:C26)</f>
        <v>2078063.5899999999</v>
      </c>
      <c r="D17" s="16">
        <f>SUM(D18:D26)</f>
        <v>688843.47</v>
      </c>
      <c r="E17" s="16">
        <f t="shared" si="0"/>
        <v>2766907.0599999996</v>
      </c>
      <c r="F17" s="16">
        <f>SUM(F18:F26)</f>
        <v>2141694.67</v>
      </c>
      <c r="G17" s="16">
        <f>SUM(G18:G26)</f>
        <v>2010228.51</v>
      </c>
      <c r="H17" s="16">
        <f t="shared" si="1"/>
        <v>625212.38999999966</v>
      </c>
    </row>
    <row r="18" spans="2:8" ht="22.8" x14ac:dyDescent="0.25">
      <c r="B18" s="9" t="s">
        <v>22</v>
      </c>
      <c r="C18" s="12">
        <v>747209.59</v>
      </c>
      <c r="D18" s="13">
        <v>587876.47</v>
      </c>
      <c r="E18" s="18">
        <f t="shared" si="0"/>
        <v>1335086.06</v>
      </c>
      <c r="F18" s="12">
        <v>1110468</v>
      </c>
      <c r="G18" s="12">
        <v>1035141.15</v>
      </c>
      <c r="H18" s="20">
        <f t="shared" si="1"/>
        <v>224618.06000000006</v>
      </c>
    </row>
    <row r="19" spans="2:8" ht="12" customHeight="1" x14ac:dyDescent="0.25">
      <c r="B19" s="9" t="s">
        <v>23</v>
      </c>
      <c r="C19" s="12">
        <v>290000</v>
      </c>
      <c r="D19" s="13">
        <v>-4840</v>
      </c>
      <c r="E19" s="18">
        <f t="shared" si="0"/>
        <v>285160</v>
      </c>
      <c r="F19" s="12">
        <v>166831.67999999999</v>
      </c>
      <c r="G19" s="12">
        <v>161197.18</v>
      </c>
      <c r="H19" s="20">
        <f t="shared" si="1"/>
        <v>118328.32000000001</v>
      </c>
    </row>
    <row r="20" spans="2:8" ht="12" customHeight="1" x14ac:dyDescent="0.25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5">
      <c r="B21" s="9" t="s">
        <v>25</v>
      </c>
      <c r="C21" s="12">
        <v>22500</v>
      </c>
      <c r="D21" s="13">
        <v>143000</v>
      </c>
      <c r="E21" s="18">
        <f t="shared" si="0"/>
        <v>165500</v>
      </c>
      <c r="F21" s="12">
        <v>134808.35</v>
      </c>
      <c r="G21" s="12">
        <v>113581.2</v>
      </c>
      <c r="H21" s="20">
        <f t="shared" si="1"/>
        <v>30691.649999999994</v>
      </c>
    </row>
    <row r="22" spans="2:8" ht="12" customHeight="1" x14ac:dyDescent="0.25">
      <c r="B22" s="9" t="s">
        <v>26</v>
      </c>
      <c r="C22" s="12">
        <v>25000</v>
      </c>
      <c r="D22" s="13">
        <v>-25000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5">
      <c r="B23" s="9" t="s">
        <v>27</v>
      </c>
      <c r="C23" s="12">
        <v>522604</v>
      </c>
      <c r="D23" s="13">
        <v>-5000</v>
      </c>
      <c r="E23" s="18">
        <f t="shared" si="0"/>
        <v>517604</v>
      </c>
      <c r="F23" s="12">
        <v>514709.64</v>
      </c>
      <c r="G23" s="12">
        <v>508338.59</v>
      </c>
      <c r="H23" s="20">
        <f t="shared" si="1"/>
        <v>2894.359999999986</v>
      </c>
    </row>
    <row r="24" spans="2:8" ht="12" customHeight="1" x14ac:dyDescent="0.25">
      <c r="B24" s="9" t="s">
        <v>28</v>
      </c>
      <c r="C24" s="12">
        <v>312464</v>
      </c>
      <c r="D24" s="13">
        <v>-183964</v>
      </c>
      <c r="E24" s="18">
        <f t="shared" si="0"/>
        <v>128500</v>
      </c>
      <c r="F24" s="12">
        <v>52884.4</v>
      </c>
      <c r="G24" s="12">
        <v>52569.4</v>
      </c>
      <c r="H24" s="20">
        <f t="shared" si="1"/>
        <v>75615.600000000006</v>
      </c>
    </row>
    <row r="25" spans="2:8" ht="12" customHeight="1" x14ac:dyDescent="0.25">
      <c r="B25" s="9" t="s">
        <v>29</v>
      </c>
      <c r="C25" s="12">
        <v>0</v>
      </c>
      <c r="D25" s="13">
        <v>10000</v>
      </c>
      <c r="E25" s="18">
        <f t="shared" si="0"/>
        <v>10000</v>
      </c>
      <c r="F25" s="12">
        <v>6380</v>
      </c>
      <c r="G25" s="12">
        <v>6380</v>
      </c>
      <c r="H25" s="20">
        <f t="shared" si="1"/>
        <v>3620</v>
      </c>
    </row>
    <row r="26" spans="2:8" ht="12" customHeight="1" x14ac:dyDescent="0.25">
      <c r="B26" s="9" t="s">
        <v>30</v>
      </c>
      <c r="C26" s="12">
        <v>158286</v>
      </c>
      <c r="D26" s="13">
        <v>166771</v>
      </c>
      <c r="E26" s="18">
        <f t="shared" si="0"/>
        <v>325057</v>
      </c>
      <c r="F26" s="12">
        <v>155612.6</v>
      </c>
      <c r="G26" s="12">
        <v>133020.99</v>
      </c>
      <c r="H26" s="20">
        <f t="shared" si="1"/>
        <v>169444.4</v>
      </c>
    </row>
    <row r="27" spans="2:8" ht="20.100000000000001" customHeight="1" x14ac:dyDescent="0.25">
      <c r="B27" s="6" t="s">
        <v>31</v>
      </c>
      <c r="C27" s="16">
        <f>SUM(C28:C36)</f>
        <v>9260677.8899999987</v>
      </c>
      <c r="D27" s="16">
        <f>SUM(D28:D36)</f>
        <v>-1427044.3599999999</v>
      </c>
      <c r="E27" s="16">
        <f>D27+C27</f>
        <v>7833633.5299999993</v>
      </c>
      <c r="F27" s="16">
        <f>SUM(F28:F36)</f>
        <v>6471564.9699999997</v>
      </c>
      <c r="G27" s="16">
        <f>SUM(G28:G36)</f>
        <v>5247948.79</v>
      </c>
      <c r="H27" s="16">
        <f t="shared" si="1"/>
        <v>1362068.5599999996</v>
      </c>
    </row>
    <row r="28" spans="2:8" x14ac:dyDescent="0.25">
      <c r="B28" s="9" t="s">
        <v>32</v>
      </c>
      <c r="C28" s="12">
        <v>1915820</v>
      </c>
      <c r="D28" s="13">
        <v>-304812.90000000002</v>
      </c>
      <c r="E28" s="18">
        <f t="shared" ref="E28:E36" si="2">C28+D28</f>
        <v>1611007.1</v>
      </c>
      <c r="F28" s="12">
        <v>1525158.11</v>
      </c>
      <c r="G28" s="12">
        <v>1464488.86</v>
      </c>
      <c r="H28" s="20">
        <f t="shared" si="1"/>
        <v>85848.989999999991</v>
      </c>
    </row>
    <row r="29" spans="2:8" x14ac:dyDescent="0.25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5">
      <c r="B30" s="9" t="s">
        <v>34</v>
      </c>
      <c r="C30" s="12">
        <v>2450893.5</v>
      </c>
      <c r="D30" s="13">
        <v>-386107</v>
      </c>
      <c r="E30" s="18">
        <f t="shared" si="2"/>
        <v>2064786.5</v>
      </c>
      <c r="F30" s="12">
        <v>1742305.7</v>
      </c>
      <c r="G30" s="12">
        <v>1536589.4</v>
      </c>
      <c r="H30" s="20">
        <f t="shared" si="1"/>
        <v>322480.80000000005</v>
      </c>
    </row>
    <row r="31" spans="2:8" x14ac:dyDescent="0.25">
      <c r="B31" s="9" t="s">
        <v>35</v>
      </c>
      <c r="C31" s="12">
        <v>911119.01</v>
      </c>
      <c r="D31" s="13">
        <v>-258748.48</v>
      </c>
      <c r="E31" s="18">
        <f t="shared" si="2"/>
        <v>652370.53</v>
      </c>
      <c r="F31" s="12">
        <v>485613.74</v>
      </c>
      <c r="G31" s="12">
        <v>472295.07</v>
      </c>
      <c r="H31" s="20">
        <f t="shared" si="1"/>
        <v>166756.79000000004</v>
      </c>
    </row>
    <row r="32" spans="2:8" x14ac:dyDescent="0.25">
      <c r="B32" s="9" t="s">
        <v>36</v>
      </c>
      <c r="C32" s="12">
        <v>998962</v>
      </c>
      <c r="D32" s="13">
        <v>-264590</v>
      </c>
      <c r="E32" s="18">
        <f t="shared" si="2"/>
        <v>734372</v>
      </c>
      <c r="F32" s="12">
        <v>533890.31999999995</v>
      </c>
      <c r="G32" s="12">
        <v>439959.33</v>
      </c>
      <c r="H32" s="20">
        <f t="shared" si="1"/>
        <v>200481.68000000005</v>
      </c>
    </row>
    <row r="33" spans="2:8" x14ac:dyDescent="0.25">
      <c r="B33" s="9" t="s">
        <v>37</v>
      </c>
      <c r="C33" s="12">
        <v>968000</v>
      </c>
      <c r="D33" s="13">
        <v>-331924</v>
      </c>
      <c r="E33" s="18">
        <f t="shared" si="2"/>
        <v>636076</v>
      </c>
      <c r="F33" s="12">
        <v>446278.5</v>
      </c>
      <c r="G33" s="12">
        <v>386779.05</v>
      </c>
      <c r="H33" s="20">
        <f t="shared" si="1"/>
        <v>189797.5</v>
      </c>
    </row>
    <row r="34" spans="2:8" x14ac:dyDescent="0.25">
      <c r="B34" s="9" t="s">
        <v>38</v>
      </c>
      <c r="C34" s="12">
        <v>381465.97</v>
      </c>
      <c r="D34" s="13">
        <v>105590</v>
      </c>
      <c r="E34" s="18">
        <f t="shared" si="2"/>
        <v>487055.97</v>
      </c>
      <c r="F34" s="12">
        <v>423216.78</v>
      </c>
      <c r="G34" s="12">
        <v>346362.97</v>
      </c>
      <c r="H34" s="20">
        <f t="shared" si="1"/>
        <v>63839.189999999944</v>
      </c>
    </row>
    <row r="35" spans="2:8" x14ac:dyDescent="0.25">
      <c r="B35" s="9" t="s">
        <v>39</v>
      </c>
      <c r="C35" s="12">
        <v>720736.47</v>
      </c>
      <c r="D35" s="13">
        <v>141243.01999999999</v>
      </c>
      <c r="E35" s="18">
        <f t="shared" si="2"/>
        <v>861979.49</v>
      </c>
      <c r="F35" s="12">
        <v>594500.6</v>
      </c>
      <c r="G35" s="12">
        <v>544348.11</v>
      </c>
      <c r="H35" s="20">
        <f t="shared" si="1"/>
        <v>267478.89</v>
      </c>
    </row>
    <row r="36" spans="2:8" x14ac:dyDescent="0.25">
      <c r="B36" s="9" t="s">
        <v>40</v>
      </c>
      <c r="C36" s="12">
        <v>913680.94</v>
      </c>
      <c r="D36" s="13">
        <v>-127695</v>
      </c>
      <c r="E36" s="18">
        <f t="shared" si="2"/>
        <v>785985.94</v>
      </c>
      <c r="F36" s="12">
        <v>720601.22</v>
      </c>
      <c r="G36" s="12">
        <v>57126</v>
      </c>
      <c r="H36" s="20">
        <f t="shared" si="1"/>
        <v>65384.719999999972</v>
      </c>
    </row>
    <row r="37" spans="2:8" ht="20.100000000000001" customHeight="1" x14ac:dyDescent="0.25">
      <c r="B37" s="7" t="s">
        <v>41</v>
      </c>
      <c r="C37" s="16">
        <f>SUM(C38:C46)</f>
        <v>20000</v>
      </c>
      <c r="D37" s="16">
        <f>SUM(D38:D46)</f>
        <v>0</v>
      </c>
      <c r="E37" s="16">
        <f>C37+D37</f>
        <v>20000</v>
      </c>
      <c r="F37" s="16">
        <f>SUM(F38:F46)</f>
        <v>13000</v>
      </c>
      <c r="G37" s="16">
        <f>SUM(G38:G46)</f>
        <v>13000</v>
      </c>
      <c r="H37" s="16">
        <f t="shared" si="1"/>
        <v>7000</v>
      </c>
    </row>
    <row r="38" spans="2:8" ht="12" customHeight="1" x14ac:dyDescent="0.25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5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20000</v>
      </c>
      <c r="D41" s="13">
        <v>0</v>
      </c>
      <c r="E41" s="18">
        <f t="shared" si="3"/>
        <v>20000</v>
      </c>
      <c r="F41" s="12">
        <v>13000</v>
      </c>
      <c r="G41" s="12">
        <v>13000</v>
      </c>
      <c r="H41" s="20">
        <f t="shared" ref="H41:H72" si="4">E41-F41</f>
        <v>7000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0</v>
      </c>
      <c r="D47" s="16">
        <f>SUM(D48:D56)</f>
        <v>1851223.6600000001</v>
      </c>
      <c r="E47" s="16">
        <f t="shared" si="3"/>
        <v>1851223.6600000001</v>
      </c>
      <c r="F47" s="16">
        <f>SUM(F48:F56)</f>
        <v>1475611.83</v>
      </c>
      <c r="G47" s="16">
        <f>SUM(G48:G56)</f>
        <v>1475611.83</v>
      </c>
      <c r="H47" s="16">
        <f t="shared" si="4"/>
        <v>375611.83000000007</v>
      </c>
    </row>
    <row r="48" spans="2:8" x14ac:dyDescent="0.25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5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5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5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0</v>
      </c>
      <c r="D53" s="13">
        <f>1100000+751223.66</f>
        <v>1851223.6600000001</v>
      </c>
      <c r="E53" s="18">
        <f t="shared" si="3"/>
        <v>1851223.6600000001</v>
      </c>
      <c r="F53" s="12">
        <f>1100000+375611.83</f>
        <v>1475611.83</v>
      </c>
      <c r="G53" s="12">
        <f>1100000+375611.83</f>
        <v>1475611.83</v>
      </c>
      <c r="H53" s="20">
        <f t="shared" si="4"/>
        <v>375611.83000000007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5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5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5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5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37031316</v>
      </c>
      <c r="D81" s="22">
        <f>SUM(D73,D69,D61,D57,D47,D37,D27,D17,D9)</f>
        <v>3571538.25</v>
      </c>
      <c r="E81" s="22">
        <f>C81+D81</f>
        <v>40602854.25</v>
      </c>
      <c r="F81" s="22">
        <f>SUM(F73,F69,F61,F57,F47,F37,F17,F27,F9)</f>
        <v>39004294.620000005</v>
      </c>
      <c r="G81" s="22">
        <f>SUM(G73,G69,G61,G57,G47,G37,G27,G17,G9)</f>
        <v>38195299.07</v>
      </c>
      <c r="H81" s="22">
        <f t="shared" si="5"/>
        <v>1598559.6299999952</v>
      </c>
    </row>
    <row r="83" spans="2:8" s="23" customFormat="1" x14ac:dyDescent="0.25"/>
    <row r="84" spans="2:8" s="23" customFormat="1" hidden="1" x14ac:dyDescent="0.25"/>
    <row r="85" spans="2:8" s="23" customFormat="1" hidden="1" x14ac:dyDescent="0.25"/>
    <row r="86" spans="2:8" s="23" customFormat="1" x14ac:dyDescent="0.25"/>
    <row r="87" spans="2:8" s="23" customFormat="1" x14ac:dyDescent="0.25"/>
    <row r="88" spans="2:8" s="23" customFormat="1" x14ac:dyDescent="0.25">
      <c r="B88" s="24" t="s">
        <v>87</v>
      </c>
      <c r="F88" s="24" t="s">
        <v>88</v>
      </c>
    </row>
    <row r="89" spans="2:8" s="23" customFormat="1" x14ac:dyDescent="0.25">
      <c r="B89" s="24" t="s">
        <v>89</v>
      </c>
      <c r="F89" s="24" t="s">
        <v>90</v>
      </c>
    </row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obed puentes parra</cp:lastModifiedBy>
  <cp:lastPrinted>2024-10-12T02:22:00Z</cp:lastPrinted>
  <dcterms:created xsi:type="dcterms:W3CDTF">2019-12-04T16:22:52Z</dcterms:created>
  <dcterms:modified xsi:type="dcterms:W3CDTF">2025-01-24T19:37:11Z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a471ed52-4a3c-4152-ae3a-571aea2b4da1</vt:lpwstr>
  </property>
</Properties>
</file>